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  <externalReference r:id="rId5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<sst xmlns="http://schemas.openxmlformats.org/spreadsheetml/2006/main" count="99" uniqueCount="86">
  <si>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</si>
  <si>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</si>
  <si>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</si>
  <si>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</si>
  <si>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</si>
  <si>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</si>
  <si>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</si>
  <si>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</si>
  <si>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</si>
  <si>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</si>
  <si>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</si>
  <si>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</si>
  <si>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</si>
  <si>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</si>
  <si>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</si>
  <si>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</si>
  <si>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</si>
  <si>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</si>
  <si>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</si>
  <si>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</si>
  <si>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</si>
  <si>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</si>
  <si>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</si>
  <si>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</si>
  <si>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</si>
  <si>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</si>
  <si>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</si>
  <si>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</si>
  <si>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</si>
  <si>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</si>
  <si>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</si>
  <si>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</si>
  <si>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</si>
  <si>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</si>
  <si>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</si>
  <si>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</si>
  <si>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</si>
  <si>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</si>
  <si>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</si>
  <si>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</si>
  <si>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</si>
  <si>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</si>
  <si>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</si>
  <si>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</si>
  <si>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</si>
  <si>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</si>
  <si>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</si>
  <si>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</si>
  <si>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</si>
  <si>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</si>
  <si>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</si>
  <si>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</si>
  <si>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</si>
  <si>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</si>
  <si>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</si>
  <si>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</si>
  <si>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</si>
  <si>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</si>
  <si>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</si>
  <si>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</si>
  <si>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</si>
  <si>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</si>
  <si>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</si>
  <si>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</si>
  <si>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</si>
  <si>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</si>
  <si>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</si>
  <si>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</si>
  <si>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</si>
  <si>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</si>
  <si>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</si>
  <si>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</si>
  <si>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</si>
  <si>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</si>
  <si>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</si>
  <si>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</si>
  <si>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</si>
  <si>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</si>
  <si>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</si>
  <si>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</si>
  <si>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</si>
  <si>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</si>
  <si>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</si>
  <si>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</si>
  <si>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</si>
  <si>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JUNIO 2018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</si>
</sst>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_(* #,##0.00_);_(* \(#,##0.00\);_(* &quot;-&quot;??_);_(@_)"/>
    <numFmt numFmtId="166" formatCode="_ * #,##0.00_ ;_ * \-#,##0.00_ ;_ * &quot;-&quot;_ ;_ @_ "/>
    <numFmt numFmtId="167" formatCode="_([$€-2]\ * #,##0.00_);_([$€-2]\ * \(#,##0.00\);_([$€-2]\ * &quot;-&quot;??_)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3" fillId="49" borderId="2" applyNumberFormat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0" applyNumberFormat="0" applyFont="0" applyAlignment="0" applyProtection="0"/>
    <xf numFmtId="0" fontId="0" fillId="53" borderId="11" applyNumberFormat="0" applyFont="0" applyAlignment="0" applyProtection="0"/>
    <xf numFmtId="0" fontId="16" fillId="39" borderId="12" applyNumberFormat="0" applyAlignment="0" applyProtection="0"/>
    <xf numFmtId="9" fontId="26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64" fontId="43" fillId="54" borderId="18" xfId="0" applyNumberFormat="1" applyFont="1" applyFill="1" applyBorder="1" applyAlignment="1">
      <alignment horizontal="center"/>
    </xf>
    <xf numFmtId="164" fontId="43" fillId="54" borderId="19" xfId="0" applyNumberFormat="1" applyFont="1" applyFill="1" applyBorder="1" applyAlignment="1">
      <alignment horizontal="center"/>
    </xf>
    <xf numFmtId="165" fontId="43" fillId="54" borderId="20" xfId="84" applyNumberFormat="1" applyFont="1" applyFill="1" applyBorder="1" applyAlignment="1">
      <alignment horizontal="center"/>
    </xf>
    <xf numFmtId="165" fontId="43" fillId="54" borderId="21" xfId="84" applyNumberFormat="1" applyFont="1" applyFill="1" applyBorder="1" applyAlignment="1">
      <alignment horizontal="center"/>
    </xf>
    <xf numFmtId="165" fontId="43" fillId="54" borderId="22" xfId="84" applyNumberFormat="1" applyFont="1" applyFill="1" applyBorder="1" applyAlignment="1">
      <alignment horizontal="center"/>
    </xf>
    <xf numFmtId="164" fontId="3" fillId="55" borderId="18" xfId="0" applyNumberFormat="1" applyFont="1" applyFill="1" applyBorder="1" applyAlignment="1">
      <alignment horizontal="left"/>
    </xf>
    <xf numFmtId="164" fontId="3" fillId="55" borderId="23" xfId="0" applyNumberFormat="1" applyFont="1" applyFill="1" applyBorder="1" applyAlignment="1">
      <alignment horizontal="center"/>
    </xf>
    <xf numFmtId="164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64" fontId="3" fillId="55" borderId="26" xfId="0" applyNumberFormat="1" applyFont="1" applyFill="1" applyBorder="1" applyAlignment="1">
      <alignment horizontal="left"/>
    </xf>
    <xf numFmtId="164" fontId="3" fillId="55" borderId="27" xfId="0" applyNumberFormat="1" applyFont="1" applyFill="1" applyBorder="1" applyAlignment="1">
      <alignment horizontal="center"/>
    </xf>
    <xf numFmtId="165" fontId="0" fillId="0" borderId="28" xfId="84" applyNumberFormat="1" applyFont="1" applyFill="1" applyBorder="1" applyAlignment="1">
      <alignment/>
    </xf>
    <xf numFmtId="165" fontId="0" fillId="0" borderId="29" xfId="84" applyNumberFormat="1" applyFont="1" applyFill="1" applyBorder="1" applyAlignment="1">
      <alignment/>
    </xf>
    <xf numFmtId="165" fontId="0" fillId="0" borderId="30" xfId="84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64" fontId="3" fillId="55" borderId="32" xfId="0" applyNumberFormat="1" applyFont="1" applyFill="1" applyBorder="1" applyAlignment="1">
      <alignment horizontal="left"/>
    </xf>
    <xf numFmtId="164" fontId="3" fillId="55" borderId="33" xfId="0" applyNumberFormat="1" applyFont="1" applyFill="1" applyBorder="1" applyAlignment="1">
      <alignment horizontal="center"/>
    </xf>
    <xf numFmtId="164" fontId="3" fillId="57" borderId="18" xfId="0" applyNumberFormat="1" applyFont="1" applyFill="1" applyBorder="1" applyAlignment="1">
      <alignment horizontal="center"/>
    </xf>
    <xf numFmtId="164" fontId="3" fillId="57" borderId="23" xfId="0" applyNumberFormat="1" applyFont="1" applyFill="1" applyBorder="1" applyAlignment="1">
      <alignment horizontal="center"/>
    </xf>
    <xf numFmtId="164" fontId="3" fillId="55" borderId="34" xfId="0" applyNumberFormat="1" applyFont="1" applyFill="1" applyBorder="1" applyAlignment="1">
      <alignment horizontal="left"/>
    </xf>
    <xf numFmtId="164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/>
    </xf>
    <xf numFmtId="164" fontId="0" fillId="55" borderId="36" xfId="0" applyNumberFormat="1" applyFont="1" applyFill="1" applyBorder="1" applyAlignment="1">
      <alignment horizontal="center"/>
    </xf>
    <xf numFmtId="165" fontId="0" fillId="0" borderId="37" xfId="84" applyNumberFormat="1" applyFont="1" applyFill="1" applyBorder="1" applyAlignment="1">
      <alignment/>
    </xf>
    <xf numFmtId="166" fontId="3" fillId="55" borderId="31" xfId="0" applyNumberFormat="1" applyFont="1" applyFill="1" applyBorder="1" applyAlignment="1">
      <alignment/>
    </xf>
    <xf numFmtId="164" fontId="0" fillId="55" borderId="38" xfId="0" applyNumberFormat="1" applyFont="1" applyFill="1" applyBorder="1" applyAlignment="1">
      <alignment horizontal="center"/>
    </xf>
    <xf numFmtId="164" fontId="0" fillId="55" borderId="35" xfId="0" applyNumberFormat="1" applyFont="1" applyFill="1" applyBorder="1" applyAlignment="1">
      <alignment vertical="center" wrapText="1"/>
    </xf>
    <xf numFmtId="164" fontId="0" fillId="55" borderId="39" xfId="0" applyNumberFormat="1" applyFont="1" applyFill="1" applyBorder="1" applyAlignment="1">
      <alignment horizontal="center"/>
    </xf>
    <xf numFmtId="164" fontId="0" fillId="55" borderId="40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 wrapText="1"/>
    </xf>
    <xf numFmtId="164" fontId="0" fillId="55" borderId="32" xfId="0" applyNumberFormat="1" applyFont="1" applyFill="1" applyBorder="1" applyAlignment="1">
      <alignment/>
    </xf>
    <xf numFmtId="164" fontId="0" fillId="55" borderId="41" xfId="0" applyNumberFormat="1" applyFont="1" applyFill="1" applyBorder="1" applyAlignment="1">
      <alignment horizontal="center"/>
    </xf>
    <xf numFmtId="165" fontId="0" fillId="0" borderId="0" xfId="84" applyNumberFormat="1" applyFont="1" applyFill="1" applyBorder="1" applyAlignment="1">
      <alignment/>
    </xf>
    <xf numFmtId="165" fontId="0" fillId="56" borderId="24" xfId="84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65" fontId="0" fillId="0" borderId="43" xfId="84" applyNumberFormat="1" applyFont="1" applyFill="1" applyBorder="1" applyAlignment="1">
      <alignment/>
    </xf>
    <xf numFmtId="165" fontId="0" fillId="0" borderId="44" xfId="84" applyNumberFormat="1" applyFont="1" applyFill="1" applyBorder="1" applyAlignment="1">
      <alignment/>
    </xf>
    <xf numFmtId="166" fontId="3" fillId="56" borderId="42" xfId="0" applyNumberFormat="1" applyFont="1" applyFill="1" applyBorder="1" applyAlignment="1">
      <alignment/>
    </xf>
    <xf numFmtId="164" fontId="0" fillId="55" borderId="25" xfId="0" applyNumberFormat="1" applyFont="1" applyFill="1" applyBorder="1" applyAlignment="1">
      <alignment horizontal="center"/>
    </xf>
    <xf numFmtId="164" fontId="0" fillId="55" borderId="45" xfId="0" applyNumberFormat="1" applyFont="1" applyFill="1" applyBorder="1" applyAlignment="1">
      <alignment/>
    </xf>
    <xf numFmtId="164" fontId="0" fillId="55" borderId="46" xfId="0" applyNumberFormat="1" applyFont="1" applyFill="1" applyBorder="1" applyAlignment="1">
      <alignment horizontal="center"/>
    </xf>
    <xf numFmtId="164" fontId="3" fillId="57" borderId="47" xfId="0" applyNumberFormat="1" applyFont="1" applyFill="1" applyBorder="1" applyAlignment="1">
      <alignment horizontal="center"/>
    </xf>
    <xf numFmtId="164" fontId="43" fillId="54" borderId="34" xfId="0" applyNumberFormat="1" applyFont="1" applyFill="1" applyBorder="1" applyAlignment="1">
      <alignment horizontal="center" vertical="center"/>
    </xf>
    <xf numFmtId="164" fontId="43" fillId="54" borderId="24" xfId="0" applyNumberFormat="1" applyFont="1" applyFill="1" applyBorder="1" applyAlignment="1">
      <alignment horizontal="center" vertical="center"/>
    </xf>
    <xf numFmtId="165" fontId="43" fillId="54" borderId="48" xfId="84" applyNumberFormat="1" applyFont="1" applyFill="1" applyBorder="1" applyAlignment="1">
      <alignment vertical="center"/>
    </xf>
    <xf numFmtId="164" fontId="3" fillId="56" borderId="0" xfId="0" applyNumberFormat="1" applyFont="1" applyFill="1" applyBorder="1" applyAlignment="1">
      <alignment horizontal="center"/>
    </xf>
    <xf numFmtId="165" fontId="3" fillId="56" borderId="0" xfId="84" applyNumberFormat="1" applyFont="1" applyFill="1" applyBorder="1" applyAlignment="1">
      <alignment/>
    </xf>
    <xf numFmtId="164" fontId="0" fillId="56" borderId="0" xfId="0" applyNumberFormat="1" applyFont="1" applyFill="1" applyBorder="1" applyAlignment="1">
      <alignment horizontal="left"/>
    </xf>
    <xf numFmtId="165" fontId="3" fillId="0" borderId="0" xfId="84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65" fontId="3" fillId="57" borderId="49" xfId="84" applyNumberFormat="1" applyFont="1" applyFill="1" applyBorder="1" applyAlignment="1">
      <alignment/>
    </xf>
    <xf numFmtId="164" fontId="0" fillId="55" borderId="4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4" xfId="86"/>
    <cellStyle name="Currency" xfId="87"/>
    <cellStyle name="Currency [0]" xfId="88"/>
    <cellStyle name="Neutral" xfId="89"/>
    <cellStyle name="No-definido" xfId="90"/>
    <cellStyle name="Normal 2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25"/>
          <c:w val="0.99925"/>
          <c:h val="0.98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Microsoft%20Office\Office14\Library\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8"/>
  <sheetViews>
    <sheetView showGridLines="0" tabSelected="1" view="pageBreakPreview" zoomScale="85" zoomScaleNormal="85" zoomScaleSheetLayoutView="85" workbookViewId="0" topLeftCell="A97">
      <selection activeCell="I42" sqref="I42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2:10" ht="15">
      <c r="B4" s="61" t="s">
        <v>85</v>
      </c>
      <c r="C4" s="61"/>
      <c r="D4" s="61"/>
      <c r="E4" s="61"/>
      <c r="F4" s="61"/>
      <c r="G4" s="61"/>
      <c r="H4" s="61"/>
      <c r="I4" s="61"/>
      <c r="J4" s="61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35.2799</v>
      </c>
      <c r="E8" s="14">
        <v>7.1735999999999995</v>
      </c>
      <c r="F8" s="14">
        <v>0.033666666666666664</v>
      </c>
      <c r="G8" s="14">
        <v>0</v>
      </c>
      <c r="H8" s="14">
        <v>0.427</v>
      </c>
      <c r="I8" s="15">
        <v>0.8558333333333333</v>
      </c>
      <c r="J8" s="16">
        <f>+SUM(D8:I8)</f>
        <v>43.77</v>
      </c>
    </row>
    <row r="9" spans="2:10" ht="13.5" thickBot="1">
      <c r="B9" s="17" t="s">
        <v>11</v>
      </c>
      <c r="C9" s="18"/>
      <c r="D9" s="13">
        <v>20.195833333333333</v>
      </c>
      <c r="E9" s="14">
        <v>0</v>
      </c>
      <c r="F9" s="14">
        <v>4.216399999999999</v>
      </c>
      <c r="G9" s="14">
        <v>0</v>
      </c>
      <c r="H9" s="14">
        <v>68.133</v>
      </c>
      <c r="I9" s="15">
        <v>0</v>
      </c>
      <c r="J9" s="16">
        <f>+SUM(D9:I9)</f>
        <v>92.54523333333333</v>
      </c>
    </row>
    <row r="10" spans="2:10" ht="13.5" thickBot="1">
      <c r="B10" s="19" t="s">
        <v>12</v>
      </c>
      <c r="C10" s="20"/>
      <c r="D10" s="58">
        <f aca="true" t="shared" si="0" ref="D10:I10">+SUM(D8:D9)</f>
        <v>55.47573333333333</v>
      </c>
      <c r="E10" s="58">
        <f t="shared" si="0"/>
        <v>7.1735999999999995</v>
      </c>
      <c r="F10" s="58">
        <f t="shared" si="0"/>
        <v>4.250066666666666</v>
      </c>
      <c r="G10" s="58">
        <f t="shared" si="0"/>
        <v>0</v>
      </c>
      <c r="H10" s="58">
        <f t="shared" si="0"/>
        <v>68.56</v>
      </c>
      <c r="I10" s="58">
        <f t="shared" si="0"/>
        <v>0.8558333333333333</v>
      </c>
      <c r="J10" s="58">
        <f>SUM(D10:I10)</f>
        <v>136.31523333333334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1" ref="J13:J37">+SUM(D13:I13)</f>
        <v>0</v>
      </c>
    </row>
    <row r="14" spans="2:10" ht="13.5" thickBot="1">
      <c r="B14" s="30" t="s">
        <v>16</v>
      </c>
      <c r="C14" s="31"/>
      <c r="D14" s="27">
        <v>0</v>
      </c>
      <c r="E14" s="14">
        <v>0.16883333333333334</v>
      </c>
      <c r="F14" s="14">
        <v>0.2678333333333333</v>
      </c>
      <c r="G14" s="14">
        <v>0</v>
      </c>
      <c r="H14" s="14">
        <v>0</v>
      </c>
      <c r="I14" s="15">
        <v>0</v>
      </c>
      <c r="J14" s="28">
        <f t="shared" si="1"/>
        <v>0.43666666666666665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1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1"/>
        <v>0</v>
      </c>
    </row>
    <row r="17" spans="2:10" ht="13.5" thickBot="1">
      <c r="B17" s="25" t="s">
        <v>19</v>
      </c>
      <c r="C17" s="29"/>
      <c r="D17" s="27">
        <v>0.0011333333333333334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28">
        <f t="shared" si="1"/>
        <v>0.0011333333333333334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1"/>
        <v>0</v>
      </c>
    </row>
    <row r="19" spans="2:10" ht="13.5" thickBot="1">
      <c r="B19" s="32" t="s">
        <v>21</v>
      </c>
      <c r="C19" s="31"/>
      <c r="D19" s="27">
        <v>0</v>
      </c>
      <c r="E19" s="14">
        <v>0.8479</v>
      </c>
      <c r="F19" s="14">
        <v>0</v>
      </c>
      <c r="G19" s="14">
        <v>0</v>
      </c>
      <c r="H19" s="14">
        <v>0</v>
      </c>
      <c r="I19" s="15">
        <v>0</v>
      </c>
      <c r="J19" s="28">
        <f t="shared" si="1"/>
        <v>0.8479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1"/>
        <v>0</v>
      </c>
    </row>
    <row r="21" spans="2:10" ht="13.5" thickBot="1">
      <c r="B21" s="25" t="s">
        <v>23</v>
      </c>
      <c r="C21" s="29"/>
      <c r="D21" s="27">
        <v>1.8489333333333335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f t="shared" si="1"/>
        <v>1.8489333333333335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1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1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1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1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1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1"/>
        <v>0</v>
      </c>
    </row>
    <row r="28" spans="2:10" ht="13.5" thickBot="1">
      <c r="B28" s="25" t="s">
        <v>30</v>
      </c>
      <c r="C28" s="29"/>
      <c r="D28" s="27">
        <v>0.016866666666666665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1"/>
        <v>0.016866666666666665</v>
      </c>
    </row>
    <row r="29" spans="2:10" ht="13.5" thickBot="1">
      <c r="B29" s="32" t="s">
        <v>31</v>
      </c>
      <c r="C29" s="31"/>
      <c r="D29" s="27">
        <v>1.5065</v>
      </c>
      <c r="E29" s="14">
        <v>0</v>
      </c>
      <c r="F29" s="14">
        <v>0</v>
      </c>
      <c r="G29" s="14">
        <v>0</v>
      </c>
      <c r="H29" s="14">
        <v>6.382666666666666</v>
      </c>
      <c r="I29" s="15">
        <v>0</v>
      </c>
      <c r="J29" s="28">
        <f t="shared" si="1"/>
        <v>7.889166666666666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1"/>
        <v>0</v>
      </c>
    </row>
    <row r="31" spans="2:10" ht="13.5" thickBot="1">
      <c r="B31" s="25" t="s">
        <v>33</v>
      </c>
      <c r="C31" s="29"/>
      <c r="D31" s="27">
        <v>2.3869</v>
      </c>
      <c r="E31" s="14">
        <v>0.3801</v>
      </c>
      <c r="F31" s="14">
        <v>0.09580000000000001</v>
      </c>
      <c r="G31" s="14">
        <v>0</v>
      </c>
      <c r="H31" s="14">
        <v>0</v>
      </c>
      <c r="I31" s="15">
        <v>0</v>
      </c>
      <c r="J31" s="28">
        <f t="shared" si="1"/>
        <v>2.8628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1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1"/>
        <v>0</v>
      </c>
    </row>
    <row r="34" spans="2:10" ht="13.5" thickBot="1">
      <c r="B34" s="25" t="s">
        <v>36</v>
      </c>
      <c r="C34" s="29"/>
      <c r="D34" s="27">
        <v>1.0759666666666667</v>
      </c>
      <c r="E34" s="14">
        <v>0.07946666666666666</v>
      </c>
      <c r="F34" s="14">
        <v>0.1648</v>
      </c>
      <c r="G34" s="14">
        <v>0</v>
      </c>
      <c r="H34" s="14">
        <v>0.016</v>
      </c>
      <c r="I34" s="15">
        <v>0</v>
      </c>
      <c r="J34" s="28">
        <f t="shared" si="1"/>
        <v>1.3362333333333334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1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1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1"/>
        <v>0</v>
      </c>
      <c r="L37" s="36"/>
    </row>
    <row r="38" spans="2:10" ht="13.5" thickBot="1">
      <c r="B38" s="19" t="s">
        <v>40</v>
      </c>
      <c r="C38" s="20"/>
      <c r="D38" s="58">
        <f aca="true" t="shared" si="2" ref="D38:J38">+SUM(D12:D37)</f>
        <v>6.8363000000000005</v>
      </c>
      <c r="E38" s="58">
        <f t="shared" si="2"/>
        <v>1.4763</v>
      </c>
      <c r="F38" s="58">
        <f t="shared" si="2"/>
        <v>0.5284333333333333</v>
      </c>
      <c r="G38" s="58">
        <f t="shared" si="2"/>
        <v>0</v>
      </c>
      <c r="H38" s="58">
        <f t="shared" si="2"/>
        <v>6.398666666666666</v>
      </c>
      <c r="I38" s="58">
        <f t="shared" si="2"/>
        <v>0</v>
      </c>
      <c r="J38" s="58">
        <f t="shared" si="2"/>
        <v>15.2397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1.8781666666666665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1.8781666666666665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3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3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4.291666666666667</v>
      </c>
      <c r="I43" s="15">
        <v>0</v>
      </c>
      <c r="J43" s="28">
        <f t="shared" si="3"/>
        <v>4.291666666666667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3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3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3"/>
        <v>0</v>
      </c>
    </row>
    <row r="47" spans="2:10" ht="13.5" thickBot="1">
      <c r="B47" s="59" t="s">
        <v>84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3"/>
        <v>0</v>
      </c>
    </row>
    <row r="48" spans="2:10" ht="13.5" thickBot="1">
      <c r="B48" s="32" t="s">
        <v>49</v>
      </c>
      <c r="C48" s="31"/>
      <c r="D48" s="27">
        <v>0.09776666666666665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3"/>
        <v>0.09776666666666665</v>
      </c>
    </row>
    <row r="49" spans="2:10" ht="13.5" thickBot="1">
      <c r="B49" s="32" t="s">
        <v>50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3"/>
        <v>0</v>
      </c>
    </row>
    <row r="50" spans="2:10" ht="13.5" thickBot="1">
      <c r="B50" s="32" t="s">
        <v>51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3"/>
        <v>0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3"/>
        <v>0</v>
      </c>
    </row>
    <row r="52" spans="2:10" ht="13.5" thickBot="1">
      <c r="B52" s="32" t="s">
        <v>53</v>
      </c>
      <c r="C52" s="31"/>
      <c r="D52" s="27">
        <v>0</v>
      </c>
      <c r="E52" s="14">
        <v>0</v>
      </c>
      <c r="F52" s="14">
        <v>0.37266666666666665</v>
      </c>
      <c r="G52" s="14">
        <v>0</v>
      </c>
      <c r="H52" s="14">
        <v>0</v>
      </c>
      <c r="I52" s="15">
        <v>0</v>
      </c>
      <c r="J52" s="28">
        <f t="shared" si="3"/>
        <v>0.37266666666666665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3"/>
        <v>0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3"/>
        <v>0</v>
      </c>
    </row>
    <row r="55" spans="2:10" ht="13.5" thickBot="1">
      <c r="B55" s="32" t="s">
        <v>56</v>
      </c>
      <c r="C55" s="31"/>
      <c r="D55" s="27">
        <v>0.056</v>
      </c>
      <c r="E55" s="14">
        <v>0</v>
      </c>
      <c r="F55" s="14">
        <v>0.8833</v>
      </c>
      <c r="G55" s="14">
        <v>0</v>
      </c>
      <c r="H55" s="14">
        <v>0</v>
      </c>
      <c r="I55" s="15">
        <v>0</v>
      </c>
      <c r="J55" s="28">
        <f t="shared" si="3"/>
        <v>0.9393</v>
      </c>
    </row>
    <row r="56" spans="2:10" ht="13.5" thickBot="1">
      <c r="B56" s="32" t="s">
        <v>57</v>
      </c>
      <c r="C56" s="31"/>
      <c r="D56" s="27">
        <v>0.5649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28">
        <f t="shared" si="3"/>
        <v>0.5649</v>
      </c>
    </row>
    <row r="57" spans="2:10" ht="13.5" thickBot="1">
      <c r="B57" s="32" t="s">
        <v>58</v>
      </c>
      <c r="C57" s="31"/>
      <c r="D57" s="27">
        <v>0</v>
      </c>
      <c r="E57" s="14">
        <v>0</v>
      </c>
      <c r="F57" s="14">
        <v>0.007333333333333333</v>
      </c>
      <c r="G57" s="14">
        <v>0</v>
      </c>
      <c r="H57" s="14">
        <v>0</v>
      </c>
      <c r="I57" s="15">
        <v>0</v>
      </c>
      <c r="J57" s="28">
        <f t="shared" si="3"/>
        <v>0.007333333333333333</v>
      </c>
    </row>
    <row r="58" spans="2:10" ht="13.5" thickBot="1">
      <c r="B58" s="32" t="s">
        <v>59</v>
      </c>
      <c r="C58" s="31"/>
      <c r="D58" s="27">
        <v>0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3"/>
        <v>0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3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3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3"/>
        <v>0</v>
      </c>
    </row>
    <row r="62" spans="2:10" ht="13.5" thickBot="1">
      <c r="B62" s="32" t="s">
        <v>63</v>
      </c>
      <c r="C62" s="31"/>
      <c r="D62" s="27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28">
        <f t="shared" si="3"/>
        <v>0</v>
      </c>
    </row>
    <row r="63" spans="2:10" ht="13.5" thickBot="1">
      <c r="B63" s="32" t="s">
        <v>64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3"/>
        <v>0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3"/>
        <v>0</v>
      </c>
    </row>
    <row r="65" spans="2:10" ht="13.5" thickBot="1">
      <c r="B65" s="19" t="s">
        <v>40</v>
      </c>
      <c r="C65" s="20"/>
      <c r="D65" s="58">
        <f aca="true" t="shared" si="4" ref="D65:J65">+SUM(D40:D64)</f>
        <v>2.5968333333333327</v>
      </c>
      <c r="E65" s="58">
        <f t="shared" si="4"/>
        <v>0</v>
      </c>
      <c r="F65" s="58">
        <f t="shared" si="4"/>
        <v>1.2633</v>
      </c>
      <c r="G65" s="58">
        <f t="shared" si="4"/>
        <v>0</v>
      </c>
      <c r="H65" s="58">
        <f t="shared" si="4"/>
        <v>4.291666666666667</v>
      </c>
      <c r="I65" s="58">
        <f t="shared" si="4"/>
        <v>0</v>
      </c>
      <c r="J65" s="58">
        <f t="shared" si="4"/>
        <v>8.1518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0" ht="13.5" thickBot="1">
      <c r="B67" s="32" t="s">
        <v>67</v>
      </c>
      <c r="C67" s="42" t="s">
        <v>68</v>
      </c>
      <c r="D67" s="27">
        <v>0.7423333333333333</v>
      </c>
      <c r="E67" s="14">
        <v>0</v>
      </c>
      <c r="F67" s="14">
        <v>2.2382333333333335</v>
      </c>
      <c r="G67" s="14">
        <v>0</v>
      </c>
      <c r="H67" s="14">
        <v>0</v>
      </c>
      <c r="I67" s="15">
        <v>0</v>
      </c>
      <c r="J67" s="28">
        <f>+SUM(D67:I67)</f>
        <v>2.980566666666667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f aca="true" t="shared" si="5" ref="J68:J81">+SUM(D68:I68)</f>
        <v>0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5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0</v>
      </c>
      <c r="I70" s="15">
        <v>0</v>
      </c>
      <c r="J70" s="28">
        <f t="shared" si="5"/>
        <v>0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0</v>
      </c>
      <c r="G71" s="14">
        <v>0</v>
      </c>
      <c r="H71" s="14">
        <v>0</v>
      </c>
      <c r="I71" s="15">
        <v>0</v>
      </c>
      <c r="J71" s="28">
        <f t="shared" si="5"/>
        <v>0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0.6196333333333333</v>
      </c>
      <c r="G72" s="14">
        <v>0</v>
      </c>
      <c r="H72" s="14">
        <v>0</v>
      </c>
      <c r="I72" s="15">
        <v>0</v>
      </c>
      <c r="J72" s="28">
        <f t="shared" si="5"/>
        <v>0.6196333333333333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0.651</v>
      </c>
      <c r="I73" s="15">
        <v>0</v>
      </c>
      <c r="J73" s="28">
        <f t="shared" si="5"/>
        <v>0.651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5"/>
        <v>0</v>
      </c>
    </row>
    <row r="75" spans="2:10" ht="13.5" thickBot="1">
      <c r="B75" s="34" t="s">
        <v>51</v>
      </c>
      <c r="C75" s="35" t="s">
        <v>68</v>
      </c>
      <c r="D75" s="27">
        <v>0.7304666666666667</v>
      </c>
      <c r="E75" s="14">
        <v>0.11683333333333333</v>
      </c>
      <c r="F75" s="14">
        <v>0.41673333333333334</v>
      </c>
      <c r="G75" s="14">
        <v>0</v>
      </c>
      <c r="H75" s="14">
        <v>1.6973333333333334</v>
      </c>
      <c r="I75" s="15">
        <v>0</v>
      </c>
      <c r="J75" s="28">
        <f t="shared" si="5"/>
        <v>2.9613666666666667</v>
      </c>
    </row>
    <row r="76" spans="2:10" ht="13.5" thickBot="1">
      <c r="B76" s="34" t="s">
        <v>75</v>
      </c>
      <c r="C76" s="35" t="s">
        <v>68</v>
      </c>
      <c r="D76" s="27">
        <v>8.537866666666668</v>
      </c>
      <c r="E76" s="14">
        <v>0</v>
      </c>
      <c r="F76" s="14">
        <v>24.300333333333334</v>
      </c>
      <c r="G76" s="14">
        <v>0</v>
      </c>
      <c r="H76" s="14">
        <v>0</v>
      </c>
      <c r="I76" s="15">
        <v>0</v>
      </c>
      <c r="J76" s="28">
        <f t="shared" si="5"/>
        <v>32.8382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5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5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5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5"/>
        <v>0</v>
      </c>
    </row>
    <row r="81" spans="2:10" ht="13.5" thickBot="1">
      <c r="B81" s="43" t="s">
        <v>79</v>
      </c>
      <c r="C81" s="44" t="s">
        <v>68</v>
      </c>
      <c r="D81" s="27">
        <v>0.6532</v>
      </c>
      <c r="E81" s="14">
        <v>0</v>
      </c>
      <c r="F81" s="14">
        <v>9.342066666666666</v>
      </c>
      <c r="G81" s="14">
        <v>0</v>
      </c>
      <c r="H81" s="14">
        <v>0</v>
      </c>
      <c r="I81" s="15">
        <v>0</v>
      </c>
      <c r="J81" s="28">
        <f t="shared" si="5"/>
        <v>9.995266666666666</v>
      </c>
    </row>
    <row r="82" spans="2:10" ht="13.5" thickBot="1">
      <c r="B82" s="19" t="s">
        <v>40</v>
      </c>
      <c r="C82" s="45"/>
      <c r="D82" s="58">
        <f>+SUM(D67:D81)</f>
        <v>10.663866666666667</v>
      </c>
      <c r="E82" s="58">
        <f aca="true" t="shared" si="6" ref="E82:J82">+SUM(E67:E81)</f>
        <v>0.11683333333333333</v>
      </c>
      <c r="F82" s="58">
        <f t="shared" si="6"/>
        <v>36.917</v>
      </c>
      <c r="G82" s="58">
        <f t="shared" si="6"/>
        <v>0</v>
      </c>
      <c r="H82" s="58">
        <f t="shared" si="6"/>
        <v>2.3483333333333336</v>
      </c>
      <c r="I82" s="58">
        <f t="shared" si="6"/>
        <v>0</v>
      </c>
      <c r="J82" s="58">
        <f t="shared" si="6"/>
        <v>50.046033333333334</v>
      </c>
    </row>
    <row r="83" spans="2:10" ht="17.25" customHeight="1" thickBot="1">
      <c r="B83" s="46" t="s">
        <v>80</v>
      </c>
      <c r="C83" s="47"/>
      <c r="D83" s="48">
        <f aca="true" t="shared" si="7" ref="D83:J83">+D10+D38+D65+D82</f>
        <v>75.57273333333333</v>
      </c>
      <c r="E83" s="48">
        <f t="shared" si="7"/>
        <v>8.766733333333333</v>
      </c>
      <c r="F83" s="48">
        <f t="shared" si="7"/>
        <v>42.958800000000004</v>
      </c>
      <c r="G83" s="48">
        <f t="shared" si="7"/>
        <v>0</v>
      </c>
      <c r="H83" s="48">
        <f t="shared" si="7"/>
        <v>81.59866666666667</v>
      </c>
      <c r="I83" s="48">
        <f t="shared" si="7"/>
        <v>0.8558333333333333</v>
      </c>
      <c r="J83" s="48">
        <f t="shared" si="7"/>
        <v>209.75276666666667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2018-02-19T21:16:41Z</dcterms:created>
  <dcterms:modified xsi:type="dcterms:W3CDTF">2018-07-25T20:23:56Z</dcterms:modified>
  <cp:category/>
  <cp:version/>
  <cp:contentType/>
  <cp:contentStatus/>
</cp:coreProperties>
</file>